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6\INFORMACION FINANCIERA\PUBLICAR ITESS\1ER TRIMESTRE\INF PRESUPUESTARIA\"/>
    </mc:Choice>
  </mc:AlternateContent>
  <bookViews>
    <workbookView xWindow="0" yWindow="0" windowWidth="28800" windowHeight="12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1" l="1"/>
  <c r="E56" i="1"/>
  <c r="C56" i="1"/>
  <c r="B56" i="1"/>
  <c r="D54" i="1"/>
  <c r="G54" i="1" s="1"/>
  <c r="D52" i="1"/>
  <c r="G52" i="1" s="1"/>
  <c r="G50" i="1"/>
  <c r="D50" i="1"/>
  <c r="D48" i="1"/>
  <c r="G48" i="1" s="1"/>
  <c r="D46" i="1"/>
  <c r="G46" i="1" s="1"/>
  <c r="D44" i="1"/>
  <c r="G44" i="1" s="1"/>
  <c r="G42" i="1"/>
  <c r="D42" i="1"/>
  <c r="D40" i="1"/>
  <c r="D56" i="1" s="1"/>
  <c r="F21" i="1"/>
  <c r="E21" i="1"/>
  <c r="C21" i="1"/>
  <c r="B21" i="1"/>
  <c r="D20" i="1"/>
  <c r="G20" i="1" s="1"/>
  <c r="D19" i="1"/>
  <c r="G19" i="1" s="1"/>
  <c r="D18" i="1"/>
  <c r="G18" i="1" s="1"/>
  <c r="G17" i="1"/>
  <c r="D17" i="1"/>
  <c r="D16" i="1"/>
  <c r="G16" i="1" s="1"/>
  <c r="D15" i="1"/>
  <c r="G15" i="1" s="1"/>
  <c r="D14" i="1"/>
  <c r="G14" i="1" s="1"/>
  <c r="G13" i="1"/>
  <c r="D13" i="1"/>
  <c r="D12" i="1"/>
  <c r="G12" i="1" s="1"/>
  <c r="D11" i="1"/>
  <c r="G11" i="1" s="1"/>
  <c r="D10" i="1"/>
  <c r="G10" i="1" s="1"/>
  <c r="G9" i="1"/>
  <c r="D9" i="1"/>
  <c r="D8" i="1"/>
  <c r="G8" i="1" s="1"/>
  <c r="D7" i="1"/>
  <c r="G7" i="1" s="1"/>
  <c r="D6" i="1"/>
  <c r="G6" i="1" s="1"/>
  <c r="G5" i="1"/>
  <c r="D5" i="1"/>
  <c r="G21" i="1" l="1"/>
  <c r="D21" i="1"/>
  <c r="G40" i="1"/>
  <c r="G56" i="1" s="1"/>
</calcChain>
</file>

<file path=xl/sharedStrings.xml><?xml version="1.0" encoding="utf-8"?>
<sst xmlns="http://schemas.openxmlformats.org/spreadsheetml/2006/main" count="57" uniqueCount="37">
  <si>
    <t>INSTITUTO TECNOLOGICO SUPERIOR DE SALVATIERRA
Estado Analítico del Ejercicio del Presupuesto de Egresos
Clasificación Administrativa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</si>
  <si>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</si>
  <si>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</si>
  <si>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</si>
  <si>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</si>
  <si>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</si>
  <si>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</si>
  <si>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</si>
  <si>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</si>
  <si>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211213044010000 DIRECCIÓN GENERAL ITESS</t>
  </si>
  <si>
    <t>211213044020000 SUBDIR DE ADMON Y FINANZ</t>
  </si>
  <si>
    <t>211213044020200 DEPARTAMENTO RECURSOS MA</t>
  </si>
  <si>
    <t>211213044020300 DEPARTAMENTO RECURSOS HU</t>
  </si>
  <si>
    <t>211213044030000 DIRECCIÓN ACADÉMICA ITES</t>
  </si>
  <si>
    <t>211213044030104 COORD DE INGENIERÍA EN T</t>
  </si>
  <si>
    <t>211213044030105 COORD DE INGENIERÍA EN M</t>
  </si>
  <si>
    <t>211213044030200 SDIR DE POSGRADO E INVES</t>
  </si>
  <si>
    <t>211213044030300 DEPTO DE DESARROLLO ACAD</t>
  </si>
  <si>
    <t>211213044040000 DIRECCIÓN PLANEACIÓN Y V</t>
  </si>
  <si>
    <t>211213044040101 DEPARTAMENTO DE CALIDAD</t>
  </si>
  <si>
    <t>211213044040104 DEPARTAMENTO SERVICIOS E</t>
  </si>
  <si>
    <t>211213044040200 SUBDIR DE VINCULACIÓN Y</t>
  </si>
  <si>
    <t>211213044040201 DEPARTAMENTO DE VINCULAC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</si>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</sst>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2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distributed" wrapText="1"/>
      <protection locked="0"/>
    </xf>
    <xf numFmtId="0" fontId="3" fillId="2" borderId="5" xfId="1" applyFont="1" applyFill="1" applyBorder="1" applyAlignment="1" applyProtection="1">
      <alignment horizontal="centerContinuous" vertical="distributed" wrapText="1"/>
      <protection locked="0"/>
    </xf>
    <xf numFmtId="0" fontId="3" fillId="2" borderId="6" xfId="1" applyFont="1" applyFill="1" applyBorder="1" applyAlignment="1" applyProtection="1">
      <alignment horizontal="centerContinuous" vertical="distributed" wrapText="1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4" fontId="4" fillId="0" borderId="7" xfId="1" applyNumberFormat="1" applyFont="1" applyBorder="1" applyAlignment="1">
      <alignment horizontal="center" vertical="center" wrapText="1"/>
    </xf>
    <xf numFmtId="0" fontId="0" fillId="0" borderId="11" xfId="0" applyBorder="1" applyAlignment="1" applyProtection="1">
      <alignment horizontal="left" indent="1"/>
      <protection locked="0"/>
    </xf>
    <xf numFmtId="3" fontId="4" fillId="0" borderId="12" xfId="0" applyNumberFormat="1" applyFont="1" applyBorder="1" applyProtection="1">
      <protection locked="0"/>
    </xf>
    <xf numFmtId="3" fontId="4" fillId="0" borderId="10" xfId="0" applyNumberFormat="1" applyFont="1" applyBorder="1" applyProtection="1">
      <protection locked="0"/>
    </xf>
    <xf numFmtId="0" fontId="3" fillId="0" borderId="5" xfId="0" applyFont="1" applyBorder="1" applyAlignment="1" applyProtection="1">
      <alignment horizontal="left" indent="1"/>
      <protection locked="0"/>
    </xf>
    <xf numFmtId="3" fontId="3" fillId="0" borderId="9" xfId="0" applyNumberFormat="1" applyFont="1" applyBorder="1" applyProtection="1">
      <protection locked="0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0" fontId="0" fillId="0" borderId="2" xfId="0" applyBorder="1" applyProtection="1">
      <protection locked="0"/>
    </xf>
    <xf numFmtId="4" fontId="0" fillId="0" borderId="7" xfId="0" applyNumberFormat="1" applyBorder="1" applyProtection="1">
      <protection locked="0"/>
    </xf>
    <xf numFmtId="3" fontId="0" fillId="0" borderId="12" xfId="0" applyNumberFormat="1" applyBorder="1" applyProtection="1">
      <protection locked="0"/>
    </xf>
    <xf numFmtId="0" fontId="0" fillId="0" borderId="11" xfId="0" applyBorder="1" applyProtection="1">
      <protection locked="0"/>
    </xf>
    <xf numFmtId="3" fontId="0" fillId="0" borderId="10" xfId="0" applyNumberFormat="1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0" fontId="4" fillId="0" borderId="0" xfId="0" applyFont="1" applyAlignment="1" applyProtection="1">
      <alignment horizontal="left" wrapText="1" indent="1"/>
      <protection locked="0"/>
    </xf>
    <xf numFmtId="0" fontId="0" fillId="0" borderId="13" xfId="0" applyBorder="1" applyAlignment="1" applyProtection="1">
      <alignment horizontal="left" indent="1"/>
      <protection locked="0"/>
    </xf>
    <xf numFmtId="0" fontId="6" fillId="0" borderId="0" xfId="2" applyFont="1" applyAlignment="1" applyProtection="1">
      <alignment horizontal="left" vertical="center" inden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K9" sqref="K9"/>
    </sheetView>
  </sheetViews>
  <sheetFormatPr baseColWidth="10" defaultColWidth="10.28515625" defaultRowHeight="15" x14ac:dyDescent="0.25"/>
  <cols>
    <col min="1" max="1" width="52.140625" style="4" customWidth="1"/>
    <col min="2" max="7" width="15.7109375" style="4" customWidth="1"/>
    <col min="8" max="16384" width="10.28515625" style="4"/>
  </cols>
  <sheetData>
    <row r="1" spans="1:7" ht="59.2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5">
      <c r="A4" s="13"/>
      <c r="B4" s="14"/>
      <c r="C4" s="14"/>
      <c r="D4" s="14"/>
      <c r="E4" s="14"/>
      <c r="F4" s="14"/>
      <c r="G4" s="14"/>
    </row>
    <row r="5" spans="1:7" x14ac:dyDescent="0.25">
      <c r="A5" s="15" t="s">
        <v>9</v>
      </c>
      <c r="B5" s="16">
        <v>1452872.52</v>
      </c>
      <c r="C5" s="16">
        <v>1418204.59</v>
      </c>
      <c r="D5" s="16">
        <f>B5+C5</f>
        <v>2871077.1100000003</v>
      </c>
      <c r="E5" s="16">
        <v>521047.68</v>
      </c>
      <c r="F5" s="16">
        <v>516428</v>
      </c>
      <c r="G5" s="16">
        <f>D5-E5</f>
        <v>2350029.4300000002</v>
      </c>
    </row>
    <row r="6" spans="1:7" x14ac:dyDescent="0.25">
      <c r="A6" s="15" t="s">
        <v>10</v>
      </c>
      <c r="B6" s="16">
        <v>1653641.2</v>
      </c>
      <c r="C6" s="16">
        <v>1220250.96</v>
      </c>
      <c r="D6" s="16">
        <f t="shared" ref="D6:D20" si="0">B6+C6</f>
        <v>2873892.16</v>
      </c>
      <c r="E6" s="16">
        <v>628983.11</v>
      </c>
      <c r="F6" s="16">
        <v>615723.99</v>
      </c>
      <c r="G6" s="16">
        <f t="shared" ref="G6:G20" si="1">D6-E6</f>
        <v>2244909.0500000003</v>
      </c>
    </row>
    <row r="7" spans="1:7" x14ac:dyDescent="0.25">
      <c r="A7" s="15" t="s">
        <v>11</v>
      </c>
      <c r="B7" s="16">
        <v>908637.19</v>
      </c>
      <c r="C7" s="16">
        <v>632248.68000000005</v>
      </c>
      <c r="D7" s="16">
        <f t="shared" si="0"/>
        <v>1540885.87</v>
      </c>
      <c r="E7" s="16">
        <v>219005.97</v>
      </c>
      <c r="F7" s="16">
        <v>212799.95</v>
      </c>
      <c r="G7" s="16">
        <f t="shared" si="1"/>
        <v>1321879.9000000001</v>
      </c>
    </row>
    <row r="8" spans="1:7" x14ac:dyDescent="0.25">
      <c r="A8" s="15" t="s">
        <v>12</v>
      </c>
      <c r="B8" s="16">
        <v>356780.89</v>
      </c>
      <c r="C8" s="16">
        <v>359547.41</v>
      </c>
      <c r="D8" s="16">
        <f t="shared" si="0"/>
        <v>716328.3</v>
      </c>
      <c r="E8" s="16">
        <v>158504.57999999999</v>
      </c>
      <c r="F8" s="16">
        <v>154584.85</v>
      </c>
      <c r="G8" s="16">
        <f t="shared" si="1"/>
        <v>557823.72000000009</v>
      </c>
    </row>
    <row r="9" spans="1:7" x14ac:dyDescent="0.25">
      <c r="A9" s="15" t="s">
        <v>13</v>
      </c>
      <c r="B9" s="16">
        <v>17245085.170000002</v>
      </c>
      <c r="C9" s="16">
        <v>11836871.27</v>
      </c>
      <c r="D9" s="16">
        <f t="shared" si="0"/>
        <v>29081956.440000001</v>
      </c>
      <c r="E9" s="16">
        <v>7796992.4000000004</v>
      </c>
      <c r="F9" s="16">
        <v>7632112.7699999996</v>
      </c>
      <c r="G9" s="16">
        <f t="shared" si="1"/>
        <v>21284964.039999999</v>
      </c>
    </row>
    <row r="10" spans="1:7" x14ac:dyDescent="0.25">
      <c r="A10" s="15" t="s">
        <v>14</v>
      </c>
      <c r="B10" s="16">
        <v>532613.48</v>
      </c>
      <c r="C10" s="16">
        <v>498206.38</v>
      </c>
      <c r="D10" s="16">
        <f t="shared" si="0"/>
        <v>1030819.86</v>
      </c>
      <c r="E10" s="16">
        <v>139390.38</v>
      </c>
      <c r="F10" s="16">
        <v>136331.49</v>
      </c>
      <c r="G10" s="16">
        <f t="shared" si="1"/>
        <v>891429.48</v>
      </c>
    </row>
    <row r="11" spans="1:7" x14ac:dyDescent="0.25">
      <c r="A11" s="15" t="s">
        <v>15</v>
      </c>
      <c r="B11" s="16">
        <v>310272.61</v>
      </c>
      <c r="C11" s="16">
        <v>483384.76</v>
      </c>
      <c r="D11" s="16">
        <f t="shared" si="0"/>
        <v>793657.37</v>
      </c>
      <c r="E11" s="16">
        <v>139390.38</v>
      </c>
      <c r="F11" s="16">
        <v>136331.49</v>
      </c>
      <c r="G11" s="16">
        <f t="shared" si="1"/>
        <v>654266.99</v>
      </c>
    </row>
    <row r="12" spans="1:7" x14ac:dyDescent="0.25">
      <c r="A12" s="15" t="s">
        <v>16</v>
      </c>
      <c r="B12" s="16">
        <v>415932.79</v>
      </c>
      <c r="C12" s="16">
        <v>353726.81</v>
      </c>
      <c r="D12" s="16">
        <f t="shared" si="0"/>
        <v>769659.6</v>
      </c>
      <c r="E12" s="16">
        <v>186382.94</v>
      </c>
      <c r="F12" s="16">
        <v>182922.01</v>
      </c>
      <c r="G12" s="16">
        <f t="shared" si="1"/>
        <v>583276.65999999992</v>
      </c>
    </row>
    <row r="13" spans="1:7" x14ac:dyDescent="0.25">
      <c r="A13" s="15" t="s">
        <v>17</v>
      </c>
      <c r="B13" s="16">
        <v>322454.78000000003</v>
      </c>
      <c r="C13" s="16">
        <v>613910.25</v>
      </c>
      <c r="D13" s="16">
        <f t="shared" si="0"/>
        <v>936365.03</v>
      </c>
      <c r="E13" s="16">
        <v>138857.67000000001</v>
      </c>
      <c r="F13" s="16">
        <v>135808.51999999999</v>
      </c>
      <c r="G13" s="16">
        <f t="shared" si="1"/>
        <v>797507.36</v>
      </c>
    </row>
    <row r="14" spans="1:7" x14ac:dyDescent="0.25">
      <c r="A14" s="15" t="s">
        <v>18</v>
      </c>
      <c r="B14" s="16">
        <v>2157510.7000000002</v>
      </c>
      <c r="C14" s="16">
        <v>3990160.75</v>
      </c>
      <c r="D14" s="16">
        <f t="shared" si="0"/>
        <v>6147671.4500000002</v>
      </c>
      <c r="E14" s="16">
        <v>605749.74</v>
      </c>
      <c r="F14" s="16">
        <v>591901.01</v>
      </c>
      <c r="G14" s="16">
        <f t="shared" si="1"/>
        <v>5541921.71</v>
      </c>
    </row>
    <row r="15" spans="1:7" x14ac:dyDescent="0.25">
      <c r="A15" s="15" t="s">
        <v>19</v>
      </c>
      <c r="B15" s="16">
        <v>394454.78</v>
      </c>
      <c r="C15" s="16">
        <v>537407.25</v>
      </c>
      <c r="D15" s="16">
        <f t="shared" si="0"/>
        <v>931862.03</v>
      </c>
      <c r="E15" s="16">
        <v>187870.55</v>
      </c>
      <c r="F15" s="16">
        <v>184425.96</v>
      </c>
      <c r="G15" s="16">
        <f t="shared" si="1"/>
        <v>743991.48</v>
      </c>
    </row>
    <row r="16" spans="1:7" x14ac:dyDescent="0.25">
      <c r="A16" s="15" t="s">
        <v>20</v>
      </c>
      <c r="B16" s="16">
        <v>560433.54</v>
      </c>
      <c r="C16" s="16">
        <v>594360.27</v>
      </c>
      <c r="D16" s="16">
        <f t="shared" si="0"/>
        <v>1154793.81</v>
      </c>
      <c r="E16" s="16">
        <v>189683.35</v>
      </c>
      <c r="F16" s="16">
        <v>185188.53</v>
      </c>
      <c r="G16" s="16">
        <f t="shared" si="1"/>
        <v>965110.46000000008</v>
      </c>
    </row>
    <row r="17" spans="1:7" x14ac:dyDescent="0.25">
      <c r="A17" s="15" t="s">
        <v>21</v>
      </c>
      <c r="B17" s="16">
        <v>936298.25</v>
      </c>
      <c r="C17" s="16">
        <v>2703043.41</v>
      </c>
      <c r="D17" s="16">
        <f t="shared" si="0"/>
        <v>3639341.66</v>
      </c>
      <c r="E17" s="16">
        <v>386343.5</v>
      </c>
      <c r="F17" s="16">
        <v>377733.61</v>
      </c>
      <c r="G17" s="16">
        <f t="shared" si="1"/>
        <v>3252998.16</v>
      </c>
    </row>
    <row r="18" spans="1:7" x14ac:dyDescent="0.25">
      <c r="A18" s="15" t="s">
        <v>22</v>
      </c>
      <c r="B18" s="16">
        <v>357507.18</v>
      </c>
      <c r="C18" s="16">
        <v>1178997.97</v>
      </c>
      <c r="D18" s="16">
        <f t="shared" si="0"/>
        <v>1536505.15</v>
      </c>
      <c r="E18" s="16">
        <v>122831.77</v>
      </c>
      <c r="F18" s="16">
        <v>120545.74</v>
      </c>
      <c r="G18" s="16">
        <f t="shared" si="1"/>
        <v>1413673.38</v>
      </c>
    </row>
    <row r="19" spans="1:7" x14ac:dyDescent="0.25">
      <c r="A19" s="15"/>
      <c r="B19" s="16">
        <v>0</v>
      </c>
      <c r="C19" s="16">
        <v>0</v>
      </c>
      <c r="D19" s="16">
        <f t="shared" si="0"/>
        <v>0</v>
      </c>
      <c r="E19" s="16">
        <v>0</v>
      </c>
      <c r="F19" s="16">
        <v>0</v>
      </c>
      <c r="G19" s="16">
        <f t="shared" si="1"/>
        <v>0</v>
      </c>
    </row>
    <row r="20" spans="1:7" x14ac:dyDescent="0.25">
      <c r="A20" s="15"/>
      <c r="B20" s="17">
        <v>0</v>
      </c>
      <c r="C20" s="17">
        <v>0</v>
      </c>
      <c r="D20" s="17">
        <f t="shared" si="0"/>
        <v>0</v>
      </c>
      <c r="E20" s="17">
        <v>0</v>
      </c>
      <c r="F20" s="17">
        <v>0</v>
      </c>
      <c r="G20" s="17">
        <f t="shared" si="1"/>
        <v>0</v>
      </c>
    </row>
    <row r="21" spans="1:7" x14ac:dyDescent="0.25">
      <c r="A21" s="18" t="s">
        <v>23</v>
      </c>
      <c r="B21" s="19">
        <f t="shared" ref="B21:G21" si="2">SUM(B5:B20)</f>
        <v>27604495.080000002</v>
      </c>
      <c r="C21" s="19">
        <f t="shared" si="2"/>
        <v>26420320.759999998</v>
      </c>
      <c r="D21" s="19">
        <f t="shared" si="2"/>
        <v>54024815.840000011</v>
      </c>
      <c r="E21" s="19">
        <f t="shared" si="2"/>
        <v>11421034.020000001</v>
      </c>
      <c r="F21" s="19">
        <f t="shared" si="2"/>
        <v>11182837.919999998</v>
      </c>
      <c r="G21" s="19">
        <f t="shared" si="2"/>
        <v>42603781.82</v>
      </c>
    </row>
    <row r="24" spans="1:7" ht="54.95" customHeight="1" x14ac:dyDescent="0.25">
      <c r="A24" s="1" t="s">
        <v>0</v>
      </c>
      <c r="B24" s="2"/>
      <c r="C24" s="2"/>
      <c r="D24" s="2"/>
      <c r="E24" s="2"/>
      <c r="F24" s="2"/>
      <c r="G24" s="3"/>
    </row>
    <row r="25" spans="1:7" x14ac:dyDescent="0.25">
      <c r="A25" s="5"/>
      <c r="B25" s="20" t="s">
        <v>1</v>
      </c>
      <c r="C25" s="21"/>
      <c r="D25" s="21"/>
      <c r="E25" s="21"/>
      <c r="F25" s="22"/>
      <c r="G25" s="9" t="s">
        <v>2</v>
      </c>
    </row>
    <row r="26" spans="1:7" ht="22.5" x14ac:dyDescent="0.25">
      <c r="A26" s="10" t="s">
        <v>3</v>
      </c>
      <c r="B26" s="11" t="s">
        <v>4</v>
      </c>
      <c r="C26" s="11" t="s">
        <v>5</v>
      </c>
      <c r="D26" s="11" t="s">
        <v>6</v>
      </c>
      <c r="E26" s="11" t="s">
        <v>7</v>
      </c>
      <c r="F26" s="11" t="s">
        <v>8</v>
      </c>
      <c r="G26" s="12"/>
    </row>
    <row r="27" spans="1:7" x14ac:dyDescent="0.25">
      <c r="A27" s="23"/>
      <c r="B27" s="24"/>
      <c r="C27" s="24"/>
      <c r="D27" s="24"/>
      <c r="E27" s="24"/>
      <c r="F27" s="24"/>
      <c r="G27" s="24"/>
    </row>
    <row r="28" spans="1:7" x14ac:dyDescent="0.25">
      <c r="A28" s="15" t="s">
        <v>24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x14ac:dyDescent="0.25">
      <c r="A29" s="15" t="s">
        <v>25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</row>
    <row r="30" spans="1:7" x14ac:dyDescent="0.25">
      <c r="A30" s="15" t="s">
        <v>26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25">
      <c r="A31" s="15" t="s">
        <v>27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x14ac:dyDescent="0.25">
      <c r="A32" s="26"/>
      <c r="B32" s="27"/>
      <c r="C32" s="27"/>
      <c r="D32" s="27"/>
      <c r="E32" s="27"/>
      <c r="F32" s="27"/>
      <c r="G32" s="27"/>
    </row>
    <row r="33" spans="1:7" x14ac:dyDescent="0.25">
      <c r="A33" s="18" t="s">
        <v>23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</row>
    <row r="36" spans="1:7" ht="54.95" customHeight="1" x14ac:dyDescent="0.25">
      <c r="A36" s="1" t="s">
        <v>0</v>
      </c>
      <c r="B36" s="2"/>
      <c r="C36" s="2"/>
      <c r="D36" s="2"/>
      <c r="E36" s="2"/>
      <c r="F36" s="2"/>
      <c r="G36" s="3"/>
    </row>
    <row r="37" spans="1:7" x14ac:dyDescent="0.25">
      <c r="A37" s="5"/>
      <c r="B37" s="20" t="s">
        <v>1</v>
      </c>
      <c r="C37" s="21"/>
      <c r="D37" s="21"/>
      <c r="E37" s="21"/>
      <c r="F37" s="22"/>
      <c r="G37" s="9" t="s">
        <v>2</v>
      </c>
    </row>
    <row r="38" spans="1:7" ht="22.5" x14ac:dyDescent="0.25">
      <c r="A38" s="10" t="s">
        <v>3</v>
      </c>
      <c r="B38" s="11" t="s">
        <v>4</v>
      </c>
      <c r="C38" s="11" t="s">
        <v>5</v>
      </c>
      <c r="D38" s="11" t="s">
        <v>6</v>
      </c>
      <c r="E38" s="11" t="s">
        <v>7</v>
      </c>
      <c r="F38" s="11" t="s">
        <v>8</v>
      </c>
      <c r="G38" s="12"/>
    </row>
    <row r="39" spans="1:7" x14ac:dyDescent="0.25">
      <c r="A39" s="23"/>
      <c r="B39" s="24"/>
      <c r="C39" s="24"/>
      <c r="D39" s="24"/>
      <c r="E39" s="24"/>
      <c r="F39" s="24"/>
      <c r="G39" s="24"/>
    </row>
    <row r="40" spans="1:7" ht="30" x14ac:dyDescent="0.25">
      <c r="A40" s="28" t="s">
        <v>28</v>
      </c>
      <c r="B40" s="25">
        <v>27604495.079999998</v>
      </c>
      <c r="C40" s="25">
        <v>26420320.760000002</v>
      </c>
      <c r="D40" s="25">
        <f t="shared" ref="D40:D52" si="3">B40+C40</f>
        <v>54024815.840000004</v>
      </c>
      <c r="E40" s="25">
        <v>11421034.02</v>
      </c>
      <c r="F40" s="25">
        <v>11182837.92</v>
      </c>
      <c r="G40" s="25">
        <f t="shared" ref="G40:G52" si="4">D40-E40</f>
        <v>42603781.820000008</v>
      </c>
    </row>
    <row r="41" spans="1:7" x14ac:dyDescent="0.25">
      <c r="A41" s="28"/>
      <c r="B41" s="25"/>
      <c r="C41" s="25"/>
      <c r="D41" s="25"/>
      <c r="E41" s="25"/>
      <c r="F41" s="25"/>
      <c r="G41" s="25"/>
    </row>
    <row r="42" spans="1:7" x14ac:dyDescent="0.25">
      <c r="A42" s="28" t="s">
        <v>29</v>
      </c>
      <c r="B42" s="25">
        <v>0</v>
      </c>
      <c r="C42" s="25">
        <v>0</v>
      </c>
      <c r="D42" s="25">
        <f t="shared" si="3"/>
        <v>0</v>
      </c>
      <c r="E42" s="25">
        <v>0</v>
      </c>
      <c r="F42" s="25">
        <v>0</v>
      </c>
      <c r="G42" s="25">
        <f t="shared" si="4"/>
        <v>0</v>
      </c>
    </row>
    <row r="43" spans="1:7" x14ac:dyDescent="0.25">
      <c r="A43" s="28"/>
      <c r="B43" s="25"/>
      <c r="C43" s="25"/>
      <c r="D43" s="25"/>
      <c r="E43" s="25"/>
      <c r="F43" s="25"/>
      <c r="G43" s="25"/>
    </row>
    <row r="44" spans="1:7" ht="30" x14ac:dyDescent="0.25">
      <c r="A44" s="28" t="s">
        <v>30</v>
      </c>
      <c r="B44" s="25">
        <v>0</v>
      </c>
      <c r="C44" s="25">
        <v>0</v>
      </c>
      <c r="D44" s="25">
        <f t="shared" si="3"/>
        <v>0</v>
      </c>
      <c r="E44" s="25">
        <v>0</v>
      </c>
      <c r="F44" s="25">
        <v>0</v>
      </c>
      <c r="G44" s="25">
        <f t="shared" si="4"/>
        <v>0</v>
      </c>
    </row>
    <row r="45" spans="1:7" x14ac:dyDescent="0.25">
      <c r="A45" s="28"/>
      <c r="B45" s="25"/>
      <c r="C45" s="25"/>
      <c r="D45" s="25"/>
      <c r="E45" s="25"/>
      <c r="F45" s="25"/>
      <c r="G45" s="25"/>
    </row>
    <row r="46" spans="1:7" ht="30" x14ac:dyDescent="0.25">
      <c r="A46" s="28" t="s">
        <v>31</v>
      </c>
      <c r="B46" s="25">
        <v>0</v>
      </c>
      <c r="C46" s="25">
        <v>0</v>
      </c>
      <c r="D46" s="25">
        <f t="shared" si="3"/>
        <v>0</v>
      </c>
      <c r="E46" s="25">
        <v>0</v>
      </c>
      <c r="F46" s="25">
        <v>0</v>
      </c>
      <c r="G46" s="25">
        <f t="shared" si="4"/>
        <v>0</v>
      </c>
    </row>
    <row r="47" spans="1:7" x14ac:dyDescent="0.25">
      <c r="A47" s="28"/>
      <c r="B47" s="25"/>
      <c r="C47" s="25"/>
      <c r="D47" s="25"/>
      <c r="E47" s="25"/>
      <c r="F47" s="25"/>
      <c r="G47" s="25"/>
    </row>
    <row r="48" spans="1:7" ht="30" x14ac:dyDescent="0.25">
      <c r="A48" s="28" t="s">
        <v>32</v>
      </c>
      <c r="B48" s="25">
        <v>0</v>
      </c>
      <c r="C48" s="25">
        <v>0</v>
      </c>
      <c r="D48" s="25">
        <f t="shared" si="3"/>
        <v>0</v>
      </c>
      <c r="E48" s="25">
        <v>0</v>
      </c>
      <c r="F48" s="25">
        <v>0</v>
      </c>
      <c r="G48" s="25">
        <f t="shared" si="4"/>
        <v>0</v>
      </c>
    </row>
    <row r="49" spans="1:7" x14ac:dyDescent="0.25">
      <c r="A49" s="28"/>
      <c r="B49" s="25"/>
      <c r="C49" s="25"/>
      <c r="D49" s="25"/>
      <c r="E49" s="25"/>
      <c r="F49" s="25"/>
      <c r="G49" s="25"/>
    </row>
    <row r="50" spans="1:7" ht="23.25" x14ac:dyDescent="0.25">
      <c r="A50" s="29" t="s">
        <v>33</v>
      </c>
      <c r="B50" s="25">
        <v>0</v>
      </c>
      <c r="C50" s="25">
        <v>0</v>
      </c>
      <c r="D50" s="25">
        <f t="shared" ref="D50" si="5">B50+C50</f>
        <v>0</v>
      </c>
      <c r="E50" s="25">
        <v>0</v>
      </c>
      <c r="F50" s="25">
        <v>0</v>
      </c>
      <c r="G50" s="25">
        <f t="shared" ref="G50" si="6">D50-E50</f>
        <v>0</v>
      </c>
    </row>
    <row r="51" spans="1:7" x14ac:dyDescent="0.25">
      <c r="A51" s="28"/>
      <c r="B51" s="25"/>
      <c r="C51" s="25"/>
      <c r="D51" s="25"/>
      <c r="E51" s="25"/>
      <c r="F51" s="25"/>
      <c r="G51" s="25"/>
    </row>
    <row r="52" spans="1:7" ht="30" x14ac:dyDescent="0.25">
      <c r="A52" s="28" t="s">
        <v>34</v>
      </c>
      <c r="B52" s="25">
        <v>0</v>
      </c>
      <c r="C52" s="25">
        <v>0</v>
      </c>
      <c r="D52" s="25">
        <f t="shared" si="3"/>
        <v>0</v>
      </c>
      <c r="E52" s="25">
        <v>0</v>
      </c>
      <c r="F52" s="25">
        <v>0</v>
      </c>
      <c r="G52" s="25">
        <f t="shared" si="4"/>
        <v>0</v>
      </c>
    </row>
    <row r="53" spans="1:7" x14ac:dyDescent="0.25">
      <c r="A53" s="28"/>
      <c r="B53" s="25"/>
      <c r="C53" s="25"/>
      <c r="D53" s="25"/>
      <c r="E53" s="25"/>
      <c r="F53" s="25"/>
      <c r="G53" s="25"/>
    </row>
    <row r="54" spans="1:7" ht="30" x14ac:dyDescent="0.25">
      <c r="A54" s="28" t="s">
        <v>35</v>
      </c>
      <c r="B54" s="25">
        <v>0</v>
      </c>
      <c r="C54" s="25">
        <v>0</v>
      </c>
      <c r="D54" s="25">
        <f t="shared" ref="D54" si="7">B54+C54</f>
        <v>0</v>
      </c>
      <c r="E54" s="25">
        <v>0</v>
      </c>
      <c r="F54" s="25">
        <v>0</v>
      </c>
      <c r="G54" s="25">
        <f t="shared" ref="G54" si="8">D54-E54</f>
        <v>0</v>
      </c>
    </row>
    <row r="55" spans="1:7" x14ac:dyDescent="0.25">
      <c r="A55" s="30"/>
      <c r="B55" s="27"/>
      <c r="C55" s="27"/>
      <c r="D55" s="27"/>
      <c r="E55" s="27"/>
      <c r="F55" s="27"/>
      <c r="G55" s="27"/>
    </row>
    <row r="56" spans="1:7" x14ac:dyDescent="0.25">
      <c r="A56" s="18" t="s">
        <v>23</v>
      </c>
      <c r="B56" s="19">
        <f t="shared" ref="B56:G56" si="9">SUM(B40:B54)</f>
        <v>27604495.079999998</v>
      </c>
      <c r="C56" s="19">
        <f t="shared" si="9"/>
        <v>26420320.760000002</v>
      </c>
      <c r="D56" s="19">
        <f t="shared" si="9"/>
        <v>54024815.840000004</v>
      </c>
      <c r="E56" s="19">
        <f t="shared" si="9"/>
        <v>11421034.02</v>
      </c>
      <c r="F56" s="19">
        <f t="shared" si="9"/>
        <v>11182837.92</v>
      </c>
      <c r="G56" s="19">
        <f t="shared" si="9"/>
        <v>42603781.820000008</v>
      </c>
    </row>
    <row r="57" spans="1:7" x14ac:dyDescent="0.25">
      <c r="A57" s="31" t="s">
        <v>36</v>
      </c>
    </row>
  </sheetData>
  <mergeCells count="6">
    <mergeCell ref="A1:G1"/>
    <mergeCell ref="G2:G3"/>
    <mergeCell ref="A24:G24"/>
    <mergeCell ref="G25:G26"/>
    <mergeCell ref="A36:G36"/>
    <mergeCell ref="G37:G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2026-04-22T21:36:03Z</dcterms:created>
  <dcterms:modified xsi:type="dcterms:W3CDTF">2026-04-22T21:40:38Z</dcterms:modified>
</cp:coreProperties>
</file>